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115" windowHeight="107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'Sheet1'!$A$1:$P$57</definedName>
  </definedNames>
  <calcPr fullCalcOnLoad="1"/>
</workbook>
</file>

<file path=xl/sharedStrings.xml><?xml version="1.0" encoding="utf-8"?>
<sst xmlns="http://schemas.openxmlformats.org/spreadsheetml/2006/main" count="120" uniqueCount="107">
  <si>
    <t>Project Name</t>
  </si>
  <si>
    <t>Project Address</t>
  </si>
  <si>
    <t>Current FTE</t>
  </si>
  <si>
    <t>Project Code</t>
  </si>
  <si>
    <t>Adelphi University 2009</t>
  </si>
  <si>
    <t>Molloy College 2009</t>
  </si>
  <si>
    <t>Adelphi University 2011</t>
  </si>
  <si>
    <t>Academy Charter School 2011</t>
  </si>
  <si>
    <t>Hofstra University 2011</t>
  </si>
  <si>
    <t>128 Hofstra University</t>
  </si>
  <si>
    <t>Hempstead, NY 11549</t>
  </si>
  <si>
    <t>Date Bonds Issued</t>
  </si>
  <si>
    <t>Bond Interest Rate</t>
  </si>
  <si>
    <t>Bonds Expect Retired</t>
  </si>
  <si>
    <t>1500 Hempstead Turnpike</t>
  </si>
  <si>
    <t>1000 Hempstead Ave.</t>
  </si>
  <si>
    <t>Rockville Centre, NY 11571</t>
  </si>
  <si>
    <t>94 Fulton Avenue</t>
  </si>
  <si>
    <t>Hempstead, NY 11550</t>
  </si>
  <si>
    <t>South Avenue</t>
  </si>
  <si>
    <t>Garden City, NY 11530</t>
  </si>
  <si>
    <t>East Meadow, 11554</t>
  </si>
  <si>
    <t>Bond  Amt.</t>
  </si>
  <si>
    <t>Bond Series</t>
  </si>
  <si>
    <t>2011A</t>
  </si>
  <si>
    <t>2011B</t>
  </si>
  <si>
    <t>2011C (Taxable)</t>
  </si>
  <si>
    <t>2011B (Taxable)</t>
  </si>
  <si>
    <t>LDC 002 – 11/09</t>
  </si>
  <si>
    <t>LDC 001 – 08/09</t>
  </si>
  <si>
    <t>LDC 005-6/11</t>
  </si>
  <si>
    <t>LDC 006-3/11</t>
  </si>
  <si>
    <t>LDC 010-10/11</t>
  </si>
  <si>
    <t>LDC 008- 8/11</t>
  </si>
  <si>
    <t>5.-5.75%</t>
  </si>
  <si>
    <t>B- 2/1/39</t>
  </si>
  <si>
    <t xml:space="preserve">A-5% </t>
  </si>
  <si>
    <t>B-2-5%</t>
  </si>
  <si>
    <t xml:space="preserve">A- 8.25% </t>
  </si>
  <si>
    <t>B-8%</t>
  </si>
  <si>
    <t>4-5%</t>
  </si>
  <si>
    <t>A-11/1/41</t>
  </si>
  <si>
    <t>B-11/1/26</t>
  </si>
  <si>
    <t>C- 4.5%</t>
  </si>
  <si>
    <t>C-11/1/16</t>
  </si>
  <si>
    <t>2.5-5.0%</t>
  </si>
  <si>
    <t>Outstanding Bonds</t>
  </si>
  <si>
    <t>*All Jobs are Listed in FTEs</t>
  </si>
  <si>
    <t>1FT = 1    FTE</t>
  </si>
  <si>
    <t>Jobs planned to be created over course of Bonds</t>
  </si>
  <si>
    <t>1PT = .5 FTE</t>
  </si>
  <si>
    <t>0..</t>
  </si>
  <si>
    <t>A- 2/1/39</t>
  </si>
  <si>
    <t>A- 2.24646%</t>
  </si>
  <si>
    <t>B- 2.24646%</t>
  </si>
  <si>
    <t>1517 Franklin Avenue</t>
  </si>
  <si>
    <t xml:space="preserve">  Garden City, NY 11530</t>
  </si>
  <si>
    <t>LDC 011-3/12</t>
  </si>
  <si>
    <t>Series 2012B-2 (TAXABLE)</t>
  </si>
  <si>
    <r>
      <t>Series 2012B-1</t>
    </r>
    <r>
      <rPr>
        <sz val="10"/>
        <rFont val="Times New Roman"/>
        <family val="1"/>
      </rPr>
      <t xml:space="preserve"> </t>
    </r>
  </si>
  <si>
    <t>3-4.25%</t>
  </si>
  <si>
    <t>Hofstra University 2013</t>
  </si>
  <si>
    <t xml:space="preserve">Adopted:  </t>
  </si>
  <si>
    <t>LDC 012-3/13</t>
  </si>
  <si>
    <t>Adelphi University 2013</t>
  </si>
  <si>
    <t>LDC 015-9/13</t>
  </si>
  <si>
    <t>LDC 014- 9/13</t>
  </si>
  <si>
    <t>2013B (Taxable)</t>
  </si>
  <si>
    <t>2013A</t>
  </si>
  <si>
    <t>Academy Charter School 2013</t>
  </si>
  <si>
    <t>3-5%</t>
  </si>
  <si>
    <t xml:space="preserve">Resolution: </t>
  </si>
  <si>
    <t>Adelphi University 09</t>
  </si>
  <si>
    <t>2009A</t>
  </si>
  <si>
    <t xml:space="preserve"> 2009B</t>
  </si>
  <si>
    <t>Adelphi University 11'</t>
  </si>
  <si>
    <t>Hofstra University 11'</t>
  </si>
  <si>
    <t>$14,735,000 Refunding TOH IDA 02' Bonds</t>
  </si>
  <si>
    <t>Hofsta University 13'</t>
  </si>
  <si>
    <t>$36,025,000 Refunding 03' TOH IDA Bonds</t>
  </si>
  <si>
    <t>$48,205,000.00 Refunding County IDA 98' Bonds</t>
  </si>
  <si>
    <t>Refunding:</t>
  </si>
  <si>
    <t>LDC 016-9/14</t>
  </si>
  <si>
    <t>Molloy College 2014</t>
  </si>
  <si>
    <t>LDC 017-9/14</t>
  </si>
  <si>
    <t>Adelphi University 14'</t>
  </si>
  <si>
    <t>$6,075,000 Refunding 02' TOH IDA Bonds</t>
  </si>
  <si>
    <t>1000 Hempstead Avenue</t>
  </si>
  <si>
    <t>$33,535,000 Refunding TOH IDA 05' Bonds</t>
  </si>
  <si>
    <t xml:space="preserve">  </t>
  </si>
  <si>
    <t>Adelphi University 2014</t>
  </si>
  <si>
    <t xml:space="preserve">Tax Exempt </t>
  </si>
  <si>
    <t>Bond Financing Series 2009</t>
  </si>
  <si>
    <t>Jobs to be retained  in App.</t>
  </si>
  <si>
    <t>Hofstra is Reporting as a whole school, and not by Bond Series. This will result in a shortfall every year for 11 Series</t>
  </si>
  <si>
    <t>EPIC Long Island</t>
  </si>
  <si>
    <t>Life's Worc 2012</t>
  </si>
  <si>
    <t>(No Paris Change) Epilepsy Foundation had 84 as to be retained initially, it should have been 81  FTE, as referenced in the Application</t>
  </si>
  <si>
    <t>2016 Annual Financials</t>
  </si>
  <si>
    <t>Jobs created previous to 16'</t>
  </si>
  <si>
    <t>Jobs created during 16'</t>
  </si>
  <si>
    <t>Amt Principal Retired Previous to 16'</t>
  </si>
  <si>
    <t>Amt of Principal Retired 16'</t>
  </si>
  <si>
    <t>Hofstra had a loss this year of -9 FTEs after creating 16 Part Time Jobs but losing 17 Full Time Positions</t>
  </si>
  <si>
    <t xml:space="preserve">Adelphi's Total FTE figure decrease from 1602. But is still above what they had estimated in their application(s). </t>
  </si>
  <si>
    <t xml:space="preserve">                .67.5</t>
  </si>
  <si>
    <t>018-2017 LDC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</si>
</sst>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9"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" fontId="1" fillId="0" borderId="11" xfId="0" applyNumberFormat="1" applyFont="1" applyBorder="1" applyAlignment="1">
      <alignment/>
    </xf>
    <xf numFmtId="14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14" fontId="1" fillId="0" borderId="11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/>
    </xf>
    <xf numFmtId="8" fontId="1" fillId="0" borderId="11" xfId="0" applyNumberFormat="1" applyFont="1" applyBorder="1" applyAlignment="1">
      <alignment/>
    </xf>
    <xf numFmtId="6" fontId="1" fillId="0" borderId="11" xfId="0" applyNumberFormat="1" applyFont="1" applyBorder="1" applyAlignment="1">
      <alignment horizontal="right"/>
    </xf>
    <xf numFmtId="9" fontId="1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10" fontId="1" fillId="0" borderId="11" xfId="0" applyNumberFormat="1" applyFont="1" applyBorder="1" applyAlignment="1">
      <alignment horizontal="right"/>
    </xf>
    <xf numFmtId="10" fontId="1" fillId="0" borderId="11" xfId="0" applyNumberFormat="1" applyFont="1" applyBorder="1" applyAlignment="1">
      <alignment/>
    </xf>
    <xf numFmtId="0" fontId="1" fillId="0" borderId="11" xfId="0" applyFont="1" applyFill="1" applyBorder="1" applyAlignment="1">
      <alignment/>
    </xf>
    <xf numFmtId="4" fontId="1" fillId="0" borderId="0" xfId="0" applyNumberFormat="1" applyFont="1" applyAlignment="1">
      <alignment/>
    </xf>
    <xf numFmtId="4" fontId="2" fillId="0" borderId="11" xfId="0" applyNumberFormat="1" applyFont="1" applyBorder="1" applyAlignment="1">
      <alignment/>
    </xf>
    <xf numFmtId="0" fontId="1" fillId="33" borderId="11" xfId="0" applyFont="1" applyFill="1" applyBorder="1" applyAlignment="1">
      <alignment/>
    </xf>
    <xf numFmtId="0" fontId="3" fillId="0" borderId="0" xfId="0" applyFont="1" applyAlignment="1">
      <alignment/>
    </xf>
    <xf numFmtId="14" fontId="1" fillId="0" borderId="11" xfId="0" applyNumberFormat="1" applyFont="1" applyBorder="1" applyAlignment="1">
      <alignment horizontal="left"/>
    </xf>
    <xf numFmtId="0" fontId="4" fillId="0" borderId="11" xfId="0" applyFont="1" applyBorder="1" applyAlignment="1">
      <alignment/>
    </xf>
    <xf numFmtId="8" fontId="1" fillId="0" borderId="11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tabSelected="1" zoomScale="75" zoomScaleNormal="75" zoomScalePageLayoutView="0" workbookViewId="0" topLeftCell="A19">
      <selection activeCell="B52" sqref="B52"/>
    </sheetView>
  </sheetViews>
  <sheetFormatPr defaultColWidth="9.140625" defaultRowHeight="12.75"/>
  <cols>
    <col min="1" max="1" width="28.28125" style="2" customWidth="1"/>
    <col min="2" max="2" width="25.8515625" style="2" customWidth="1"/>
    <col min="3" max="3" width="15.00390625" style="2" customWidth="1"/>
    <col min="4" max="4" width="16.7109375" style="2" customWidth="1"/>
    <col min="5" max="6" width="12.140625" style="2" customWidth="1"/>
    <col min="7" max="7" width="23.7109375" style="2" customWidth="1"/>
    <col min="8" max="8" width="24.7109375" style="2" customWidth="1"/>
    <col min="9" max="9" width="20.421875" style="2" customWidth="1"/>
    <col min="10" max="10" width="37.28125" style="2" customWidth="1"/>
    <col min="11" max="11" width="22.00390625" style="2" customWidth="1"/>
    <col min="12" max="12" width="22.28125" style="2" customWidth="1"/>
    <col min="13" max="13" width="22.7109375" style="2" customWidth="1"/>
    <col min="14" max="14" width="24.28125" style="2" customWidth="1"/>
    <col min="15" max="15" width="32.57421875" style="2" customWidth="1"/>
    <col min="16" max="16" width="24.8515625" style="2" customWidth="1"/>
    <col min="17" max="16384" width="9.140625" style="2" customWidth="1"/>
  </cols>
  <sheetData>
    <row r="1" spans="1:17" ht="12.75">
      <c r="A1" s="19" t="s">
        <v>0</v>
      </c>
      <c r="B1" s="19" t="s">
        <v>1</v>
      </c>
      <c r="C1" s="19" t="s">
        <v>3</v>
      </c>
      <c r="D1" s="19" t="s">
        <v>22</v>
      </c>
      <c r="E1" s="19" t="s">
        <v>23</v>
      </c>
      <c r="F1" s="19" t="s">
        <v>2</v>
      </c>
      <c r="G1" s="19" t="s">
        <v>93</v>
      </c>
      <c r="H1" s="19" t="s">
        <v>99</v>
      </c>
      <c r="I1" s="19" t="s">
        <v>100</v>
      </c>
      <c r="J1" s="19" t="s">
        <v>49</v>
      </c>
      <c r="K1" s="19" t="s">
        <v>11</v>
      </c>
      <c r="L1" s="19" t="s">
        <v>46</v>
      </c>
      <c r="M1" s="19" t="s">
        <v>12</v>
      </c>
      <c r="N1" s="19" t="s">
        <v>13</v>
      </c>
      <c r="O1" s="19" t="s">
        <v>101</v>
      </c>
      <c r="P1" s="19" t="s">
        <v>102</v>
      </c>
      <c r="Q1" s="1"/>
    </row>
    <row r="2" spans="1:17" ht="12.75">
      <c r="A2" s="2" t="s">
        <v>4</v>
      </c>
      <c r="B2" s="2" t="s">
        <v>19</v>
      </c>
      <c r="C2" s="2" t="s">
        <v>29</v>
      </c>
      <c r="D2" s="3">
        <v>6075000</v>
      </c>
      <c r="E2" s="2" t="s">
        <v>73</v>
      </c>
      <c r="F2" s="2">
        <v>1574</v>
      </c>
      <c r="G2" s="2">
        <v>0</v>
      </c>
      <c r="H2" s="2">
        <v>0</v>
      </c>
      <c r="I2" s="2">
        <v>0</v>
      </c>
      <c r="J2" s="2">
        <v>0</v>
      </c>
      <c r="K2" s="4">
        <v>40086</v>
      </c>
      <c r="L2" s="10">
        <v>0</v>
      </c>
      <c r="M2" s="5" t="s">
        <v>36</v>
      </c>
      <c r="N2" s="5" t="s">
        <v>52</v>
      </c>
      <c r="O2" s="13">
        <v>6075000</v>
      </c>
      <c r="P2" s="3">
        <v>0</v>
      </c>
      <c r="Q2" s="1"/>
    </row>
    <row r="3" spans="2:17" ht="12.75">
      <c r="B3" s="2" t="s">
        <v>20</v>
      </c>
      <c r="D3" s="6">
        <v>25000000</v>
      </c>
      <c r="E3" s="2" t="s">
        <v>74</v>
      </c>
      <c r="G3" s="2">
        <v>0</v>
      </c>
      <c r="H3" s="2">
        <v>6</v>
      </c>
      <c r="I3" s="2">
        <v>1</v>
      </c>
      <c r="J3" s="2">
        <v>7</v>
      </c>
      <c r="L3" s="6">
        <v>22330000</v>
      </c>
      <c r="M3" s="5" t="s">
        <v>37</v>
      </c>
      <c r="N3" s="5" t="s">
        <v>35</v>
      </c>
      <c r="O3" s="13">
        <v>2110000</v>
      </c>
      <c r="P3" s="3">
        <v>560000</v>
      </c>
      <c r="Q3" s="1"/>
    </row>
    <row r="4" spans="13:17" ht="12.75">
      <c r="M4" s="5"/>
      <c r="N4" s="5"/>
      <c r="O4" s="5"/>
      <c r="Q4" s="1"/>
    </row>
    <row r="5" spans="1:17" ht="12.75">
      <c r="A5" s="2" t="s">
        <v>6</v>
      </c>
      <c r="B5" s="2" t="s">
        <v>19</v>
      </c>
      <c r="C5" s="2" t="s">
        <v>30</v>
      </c>
      <c r="D5" s="3">
        <v>25000000</v>
      </c>
      <c r="F5" s="2">
        <v>1574</v>
      </c>
      <c r="G5" s="2">
        <v>0</v>
      </c>
      <c r="H5" s="2">
        <v>0</v>
      </c>
      <c r="I5" s="2">
        <v>0</v>
      </c>
      <c r="J5" s="2">
        <v>0</v>
      </c>
      <c r="K5" s="4">
        <v>40709</v>
      </c>
      <c r="L5" s="3">
        <v>20755000</v>
      </c>
      <c r="M5" s="5" t="s">
        <v>45</v>
      </c>
      <c r="N5" s="7">
        <v>51013</v>
      </c>
      <c r="O5" s="10">
        <v>3340000</v>
      </c>
      <c r="P5" s="3">
        <v>905000</v>
      </c>
      <c r="Q5" s="1"/>
    </row>
    <row r="6" spans="2:17" ht="12.75">
      <c r="B6" s="2" t="s">
        <v>20</v>
      </c>
      <c r="D6" s="8"/>
      <c r="L6" s="8"/>
      <c r="M6" s="5"/>
      <c r="N6" s="5"/>
      <c r="O6" s="5"/>
      <c r="Q6" s="1"/>
    </row>
    <row r="7" spans="4:17" ht="12.75">
      <c r="D7" s="8"/>
      <c r="L7" s="8"/>
      <c r="M7" s="5"/>
      <c r="N7" s="5"/>
      <c r="O7" s="5"/>
      <c r="Q7" s="1"/>
    </row>
    <row r="8" spans="1:17" ht="12.75">
      <c r="A8" s="2" t="s">
        <v>64</v>
      </c>
      <c r="B8" s="2" t="s">
        <v>19</v>
      </c>
      <c r="C8" s="2" t="s">
        <v>65</v>
      </c>
      <c r="D8" s="8">
        <v>45080000</v>
      </c>
      <c r="F8" s="2">
        <v>1574</v>
      </c>
      <c r="G8" s="2">
        <v>0</v>
      </c>
      <c r="H8" s="2">
        <v>0</v>
      </c>
      <c r="I8" s="2">
        <v>0</v>
      </c>
      <c r="J8" s="2">
        <v>0</v>
      </c>
      <c r="K8" s="4">
        <v>41592</v>
      </c>
      <c r="L8" s="8">
        <v>45080000</v>
      </c>
      <c r="M8" s="5" t="s">
        <v>70</v>
      </c>
      <c r="N8" s="7">
        <v>52475</v>
      </c>
      <c r="O8" s="5">
        <v>0</v>
      </c>
      <c r="P8" s="2">
        <v>0</v>
      </c>
      <c r="Q8" s="1"/>
    </row>
    <row r="9" spans="2:17" ht="12.75">
      <c r="B9" s="2" t="s">
        <v>20</v>
      </c>
      <c r="D9" s="8"/>
      <c r="L9" s="8"/>
      <c r="M9" s="5"/>
      <c r="N9" s="5"/>
      <c r="O9" s="5"/>
      <c r="Q9" s="1"/>
    </row>
    <row r="10" spans="4:17" ht="12.75">
      <c r="D10" s="8"/>
      <c r="L10" s="8"/>
      <c r="M10" s="5"/>
      <c r="N10" s="5"/>
      <c r="O10" s="5"/>
      <c r="Q10" s="1"/>
    </row>
    <row r="11" spans="1:17" ht="15.75">
      <c r="A11" s="2" t="s">
        <v>90</v>
      </c>
      <c r="B11" s="2" t="s">
        <v>19</v>
      </c>
      <c r="C11" s="2" t="s">
        <v>82</v>
      </c>
      <c r="D11" s="3">
        <v>33535000</v>
      </c>
      <c r="F11" s="2">
        <v>1574</v>
      </c>
      <c r="G11" s="20">
        <v>1267</v>
      </c>
      <c r="H11" s="2">
        <v>0</v>
      </c>
      <c r="I11" s="2">
        <v>0</v>
      </c>
      <c r="J11" s="2">
        <v>0</v>
      </c>
      <c r="K11" s="4">
        <v>41912</v>
      </c>
      <c r="L11" s="18">
        <v>33535000</v>
      </c>
      <c r="M11" s="11">
        <v>0.04</v>
      </c>
      <c r="N11" s="4">
        <v>49583</v>
      </c>
      <c r="O11" s="8">
        <v>0</v>
      </c>
      <c r="P11" s="3">
        <v>0</v>
      </c>
      <c r="Q11" s="1"/>
    </row>
    <row r="12" spans="2:17" ht="12.75">
      <c r="B12" s="2" t="s">
        <v>20</v>
      </c>
      <c r="D12" s="8"/>
      <c r="K12" s="4"/>
      <c r="L12" s="18"/>
      <c r="M12" s="11"/>
      <c r="N12" s="4"/>
      <c r="O12" s="8"/>
      <c r="P12" s="3"/>
      <c r="Q12" s="1"/>
    </row>
    <row r="13" spans="13:17" ht="12.75">
      <c r="M13" s="5"/>
      <c r="N13" s="5"/>
      <c r="O13" s="5"/>
      <c r="Q13" s="1"/>
    </row>
    <row r="14" spans="1:17" ht="12.75">
      <c r="A14" s="2" t="s">
        <v>5</v>
      </c>
      <c r="B14" s="2" t="s">
        <v>15</v>
      </c>
      <c r="C14" s="2" t="s">
        <v>28</v>
      </c>
      <c r="D14" s="3">
        <v>50000000</v>
      </c>
      <c r="E14" s="2" t="s">
        <v>91</v>
      </c>
      <c r="F14" s="2">
        <v>812</v>
      </c>
      <c r="G14" s="2">
        <v>661.5</v>
      </c>
      <c r="H14" s="2">
        <v>48</v>
      </c>
      <c r="I14" s="2">
        <v>0</v>
      </c>
      <c r="J14" s="2">
        <v>31.5</v>
      </c>
      <c r="K14" s="4">
        <v>40130</v>
      </c>
      <c r="L14" s="3">
        <v>46080000</v>
      </c>
      <c r="M14" s="5" t="s">
        <v>34</v>
      </c>
      <c r="N14" s="7">
        <v>50952</v>
      </c>
      <c r="O14" s="23">
        <v>2935000</v>
      </c>
      <c r="P14" s="8">
        <v>985000</v>
      </c>
      <c r="Q14" s="1"/>
    </row>
    <row r="15" spans="2:17" ht="12.75">
      <c r="B15" s="2" t="s">
        <v>16</v>
      </c>
      <c r="E15" s="2" t="s">
        <v>92</v>
      </c>
      <c r="M15" s="5"/>
      <c r="N15" s="5"/>
      <c r="O15" s="5"/>
      <c r="Q15" s="1"/>
    </row>
    <row r="16" spans="13:17" ht="12.75">
      <c r="M16" s="5"/>
      <c r="N16" s="5"/>
      <c r="O16" s="5"/>
      <c r="Q16" s="1"/>
    </row>
    <row r="17" spans="1:17" ht="12.75">
      <c r="A17" s="2" t="s">
        <v>83</v>
      </c>
      <c r="B17" s="2" t="s">
        <v>87</v>
      </c>
      <c r="C17" s="2" t="s">
        <v>84</v>
      </c>
      <c r="D17" s="8">
        <v>30000000</v>
      </c>
      <c r="F17" s="2">
        <v>817.5</v>
      </c>
      <c r="G17" s="2">
        <v>0</v>
      </c>
      <c r="H17" s="2">
        <v>0</v>
      </c>
      <c r="I17" s="2">
        <v>5.5</v>
      </c>
      <c r="J17" s="2">
        <v>16</v>
      </c>
      <c r="K17" s="4">
        <v>41957</v>
      </c>
      <c r="L17" s="18">
        <v>30000000</v>
      </c>
      <c r="M17" s="11">
        <v>0.05</v>
      </c>
      <c r="N17" s="4">
        <v>52779</v>
      </c>
      <c r="O17" s="8">
        <v>0</v>
      </c>
      <c r="P17" s="3">
        <v>0</v>
      </c>
      <c r="Q17" s="1"/>
    </row>
    <row r="18" spans="2:17" ht="12.75">
      <c r="B18" s="2" t="s">
        <v>16</v>
      </c>
      <c r="D18" s="8"/>
      <c r="K18" s="4"/>
      <c r="L18" s="18"/>
      <c r="M18" s="11"/>
      <c r="N18" s="4"/>
      <c r="O18" s="8"/>
      <c r="P18" s="3"/>
      <c r="Q18" s="1"/>
    </row>
    <row r="19" spans="13:17" ht="12.75">
      <c r="M19" s="5"/>
      <c r="N19" s="5"/>
      <c r="O19" s="5"/>
      <c r="Q19" s="1"/>
    </row>
    <row r="20" spans="1:17" ht="12.75">
      <c r="A20" s="2" t="s">
        <v>95</v>
      </c>
      <c r="B20" s="2" t="s">
        <v>14</v>
      </c>
      <c r="C20" s="2" t="s">
        <v>33</v>
      </c>
      <c r="D20" s="9">
        <v>4785000</v>
      </c>
      <c r="E20" s="2" t="s">
        <v>24</v>
      </c>
      <c r="F20" s="2">
        <v>90</v>
      </c>
      <c r="G20" s="2">
        <v>81</v>
      </c>
      <c r="H20" s="2">
        <v>9</v>
      </c>
      <c r="I20" s="2">
        <v>0</v>
      </c>
      <c r="J20" s="2">
        <v>0</v>
      </c>
      <c r="K20" s="4">
        <v>40850</v>
      </c>
      <c r="L20" s="9">
        <v>4645000</v>
      </c>
      <c r="M20" s="5" t="s">
        <v>53</v>
      </c>
      <c r="N20" s="7" t="s">
        <v>41</v>
      </c>
      <c r="O20" s="23">
        <v>105000</v>
      </c>
      <c r="P20" s="3">
        <v>35000</v>
      </c>
      <c r="Q20" s="1"/>
    </row>
    <row r="21" spans="2:17" ht="12.75">
      <c r="B21" s="2" t="s">
        <v>21</v>
      </c>
      <c r="D21" s="9">
        <v>3230000</v>
      </c>
      <c r="E21" s="2" t="s">
        <v>25</v>
      </c>
      <c r="L21" s="9">
        <v>2495000</v>
      </c>
      <c r="M21" s="5" t="s">
        <v>54</v>
      </c>
      <c r="N21" s="5" t="s">
        <v>42</v>
      </c>
      <c r="O21" s="13">
        <v>540000</v>
      </c>
      <c r="P21" s="3">
        <v>195000</v>
      </c>
      <c r="Q21" s="1"/>
    </row>
    <row r="22" spans="4:17" ht="12.75">
      <c r="D22" s="3">
        <v>306000</v>
      </c>
      <c r="E22" s="2" t="s">
        <v>26</v>
      </c>
      <c r="L22" s="3">
        <v>0</v>
      </c>
      <c r="M22" s="5" t="s">
        <v>43</v>
      </c>
      <c r="N22" s="5" t="s">
        <v>44</v>
      </c>
      <c r="O22" s="6">
        <v>244502.36</v>
      </c>
      <c r="P22" s="3">
        <v>61497.64</v>
      </c>
      <c r="Q22" s="1"/>
    </row>
    <row r="23" spans="4:17" ht="12.75">
      <c r="D23" s="3"/>
      <c r="L23" s="3"/>
      <c r="M23" s="5"/>
      <c r="N23" s="5"/>
      <c r="O23" s="5"/>
      <c r="Q23" s="1"/>
    </row>
    <row r="24" spans="1:17" ht="12.75">
      <c r="A24" s="2" t="s">
        <v>7</v>
      </c>
      <c r="B24" s="2" t="s">
        <v>17</v>
      </c>
      <c r="C24" s="2" t="s">
        <v>31</v>
      </c>
      <c r="D24" s="8">
        <v>10505000</v>
      </c>
      <c r="E24" s="2" t="s">
        <v>24</v>
      </c>
      <c r="F24" s="16">
        <v>79</v>
      </c>
      <c r="G24" s="16">
        <v>50</v>
      </c>
      <c r="H24" s="16">
        <v>28</v>
      </c>
      <c r="I24" s="16">
        <v>1</v>
      </c>
      <c r="J24" s="16">
        <v>25.5</v>
      </c>
      <c r="K24" s="4">
        <v>40632</v>
      </c>
      <c r="L24" s="8">
        <v>10265000</v>
      </c>
      <c r="M24" s="5" t="s">
        <v>38</v>
      </c>
      <c r="N24" s="7">
        <v>51682</v>
      </c>
      <c r="O24" s="23">
        <v>115000</v>
      </c>
      <c r="P24" s="9">
        <v>125000</v>
      </c>
      <c r="Q24" s="1"/>
    </row>
    <row r="25" spans="2:17" ht="12.75">
      <c r="B25" s="2" t="s">
        <v>18</v>
      </c>
      <c r="D25" s="8">
        <v>235000</v>
      </c>
      <c r="E25" s="2" t="s">
        <v>27</v>
      </c>
      <c r="I25" s="16"/>
      <c r="J25" s="2">
        <v>0</v>
      </c>
      <c r="L25" s="8">
        <v>0</v>
      </c>
      <c r="M25" s="5" t="s">
        <v>39</v>
      </c>
      <c r="N25" s="7">
        <v>41671</v>
      </c>
      <c r="O25" s="13">
        <v>115000</v>
      </c>
      <c r="P25" s="3">
        <v>0</v>
      </c>
      <c r="Q25" s="1"/>
    </row>
    <row r="26" spans="4:17" ht="12.75">
      <c r="D26" s="8"/>
      <c r="L26" s="8"/>
      <c r="M26" s="5"/>
      <c r="N26" s="7"/>
      <c r="O26" s="5"/>
      <c r="Q26" s="1"/>
    </row>
    <row r="27" spans="1:17" ht="12.75">
      <c r="A27" s="2" t="s">
        <v>69</v>
      </c>
      <c r="B27" s="2" t="s">
        <v>17</v>
      </c>
      <c r="C27" s="2" t="s">
        <v>66</v>
      </c>
      <c r="D27" s="8">
        <v>12970000</v>
      </c>
      <c r="E27" s="2" t="s">
        <v>68</v>
      </c>
      <c r="F27" s="8" t="s">
        <v>105</v>
      </c>
      <c r="G27" s="8">
        <v>0</v>
      </c>
      <c r="H27" s="2">
        <v>51</v>
      </c>
      <c r="I27" s="2">
        <v>16.5</v>
      </c>
      <c r="J27" s="2">
        <v>5</v>
      </c>
      <c r="K27" s="4">
        <v>41631</v>
      </c>
      <c r="L27" s="8">
        <v>12970000</v>
      </c>
      <c r="M27" s="14">
        <v>0.0765</v>
      </c>
      <c r="N27" s="7">
        <v>52628</v>
      </c>
      <c r="O27" s="5">
        <v>0</v>
      </c>
      <c r="P27" s="2">
        <v>0</v>
      </c>
      <c r="Q27" s="1"/>
    </row>
    <row r="28" spans="2:17" ht="12.75">
      <c r="B28" s="2" t="s">
        <v>18</v>
      </c>
      <c r="D28" s="8">
        <v>545000</v>
      </c>
      <c r="E28" s="2" t="s">
        <v>67</v>
      </c>
      <c r="L28" s="8">
        <v>405000</v>
      </c>
      <c r="M28" s="14">
        <v>0.0725</v>
      </c>
      <c r="N28" s="7">
        <v>43497</v>
      </c>
      <c r="O28" s="5">
        <v>0</v>
      </c>
      <c r="P28" s="9">
        <v>140000</v>
      </c>
      <c r="Q28" s="1"/>
    </row>
    <row r="29" spans="13:17" ht="12.75">
      <c r="M29" s="5"/>
      <c r="N29" s="5"/>
      <c r="O29" s="5"/>
      <c r="Q29" s="1"/>
    </row>
    <row r="30" spans="1:17" ht="16.5" customHeight="1">
      <c r="A30" s="2" t="s">
        <v>8</v>
      </c>
      <c r="B30" s="2" t="s">
        <v>9</v>
      </c>
      <c r="C30" s="2" t="s">
        <v>32</v>
      </c>
      <c r="D30" s="3">
        <v>70420000</v>
      </c>
      <c r="F30" s="2">
        <v>2165.5</v>
      </c>
      <c r="G30" s="2">
        <v>2177.5</v>
      </c>
      <c r="H30" s="2">
        <v>25</v>
      </c>
      <c r="I30" s="2">
        <v>0</v>
      </c>
      <c r="J30" s="2">
        <v>38</v>
      </c>
      <c r="K30" s="4">
        <v>40897</v>
      </c>
      <c r="L30" s="3">
        <v>70420000</v>
      </c>
      <c r="M30" s="5" t="s">
        <v>40</v>
      </c>
      <c r="N30" s="7">
        <v>51683</v>
      </c>
      <c r="O30" s="7" t="s">
        <v>51</v>
      </c>
      <c r="P30" s="2">
        <v>0</v>
      </c>
      <c r="Q30" s="1"/>
    </row>
    <row r="31" ht="84" customHeight="1" hidden="1">
      <c r="Q31" s="1"/>
    </row>
    <row r="32" spans="2:17" ht="12" customHeight="1">
      <c r="B32" s="2" t="s">
        <v>10</v>
      </c>
      <c r="D32" s="3"/>
      <c r="K32" s="4"/>
      <c r="L32" s="3"/>
      <c r="Q32" s="1"/>
    </row>
    <row r="33" spans="4:17" ht="12.75">
      <c r="D33" s="3"/>
      <c r="K33" s="4"/>
      <c r="L33" s="3"/>
      <c r="Q33" s="1"/>
    </row>
    <row r="34" spans="1:17" ht="12.75">
      <c r="A34" s="2" t="s">
        <v>61</v>
      </c>
      <c r="B34" s="2" t="s">
        <v>9</v>
      </c>
      <c r="C34" s="2" t="s">
        <v>63</v>
      </c>
      <c r="D34" s="3">
        <v>66495000</v>
      </c>
      <c r="F34" s="2">
        <v>2165.5</v>
      </c>
      <c r="G34" s="2">
        <v>2144.5</v>
      </c>
      <c r="H34" s="2">
        <v>58</v>
      </c>
      <c r="I34" s="2">
        <v>0</v>
      </c>
      <c r="J34" s="2">
        <v>3</v>
      </c>
      <c r="K34" s="4">
        <v>41445</v>
      </c>
      <c r="L34" s="3">
        <v>63045000</v>
      </c>
      <c r="M34" s="15">
        <v>0.045</v>
      </c>
      <c r="N34" s="4">
        <v>48761</v>
      </c>
      <c r="O34" s="8">
        <v>2000000</v>
      </c>
      <c r="P34" s="8">
        <v>1450000</v>
      </c>
      <c r="Q34" s="1"/>
    </row>
    <row r="35" spans="2:17" ht="12.75">
      <c r="B35" s="2" t="s">
        <v>10</v>
      </c>
      <c r="D35" s="3"/>
      <c r="K35" s="4"/>
      <c r="L35" s="3"/>
      <c r="M35" s="15"/>
      <c r="Q35" s="1"/>
    </row>
    <row r="36" ht="12.75">
      <c r="Q36" s="1"/>
    </row>
    <row r="37" spans="1:17" ht="12.75">
      <c r="A37" s="2" t="s">
        <v>96</v>
      </c>
      <c r="B37" s="2" t="s">
        <v>55</v>
      </c>
      <c r="C37" s="2" t="s">
        <v>57</v>
      </c>
      <c r="D37" s="8">
        <v>10630000</v>
      </c>
      <c r="E37" s="12" t="s">
        <v>59</v>
      </c>
      <c r="F37" s="2">
        <v>902.5</v>
      </c>
      <c r="G37" s="2">
        <v>139.5</v>
      </c>
      <c r="H37" s="2">
        <v>0</v>
      </c>
      <c r="I37" s="2">
        <v>0</v>
      </c>
      <c r="J37" s="2">
        <v>0</v>
      </c>
      <c r="K37" s="4">
        <v>41114</v>
      </c>
      <c r="L37" s="18">
        <v>8525000</v>
      </c>
      <c r="M37" s="11" t="s">
        <v>60</v>
      </c>
      <c r="N37" s="4">
        <v>52071</v>
      </c>
      <c r="O37" s="8">
        <v>1625000</v>
      </c>
      <c r="P37" s="8">
        <v>480000</v>
      </c>
      <c r="Q37" s="1"/>
    </row>
    <row r="38" spans="2:17" ht="12.75">
      <c r="B38" s="2" t="s">
        <v>56</v>
      </c>
      <c r="D38" s="8">
        <v>445000</v>
      </c>
      <c r="E38" s="2" t="s">
        <v>58</v>
      </c>
      <c r="K38" s="4">
        <v>41114</v>
      </c>
      <c r="L38" s="18">
        <v>80000</v>
      </c>
      <c r="M38" s="11" t="s">
        <v>60</v>
      </c>
      <c r="N38" s="4">
        <v>52071</v>
      </c>
      <c r="O38" s="8">
        <v>245000</v>
      </c>
      <c r="P38" s="3">
        <v>120000</v>
      </c>
      <c r="Q38" s="1"/>
    </row>
    <row r="39" ht="12.75">
      <c r="Q39" s="1"/>
    </row>
    <row r="40" spans="4:17" ht="12.75">
      <c r="D40" s="8"/>
      <c r="K40" s="4"/>
      <c r="L40" s="18"/>
      <c r="M40" s="11"/>
      <c r="N40" s="4"/>
      <c r="O40" s="8"/>
      <c r="P40" s="3"/>
      <c r="Q40" s="1"/>
    </row>
    <row r="41" spans="1:17" ht="12.75">
      <c r="A41" s="2" t="s">
        <v>81</v>
      </c>
      <c r="D41" s="8"/>
      <c r="K41" s="4"/>
      <c r="L41" s="18"/>
      <c r="M41" s="11"/>
      <c r="N41" s="4"/>
      <c r="O41" s="8"/>
      <c r="P41" s="3"/>
      <c r="Q41" s="1"/>
    </row>
    <row r="42" spans="1:17" ht="12.75">
      <c r="A42" s="2" t="s">
        <v>72</v>
      </c>
      <c r="B42" s="2" t="s">
        <v>86</v>
      </c>
      <c r="D42" s="8"/>
      <c r="K42" s="4"/>
      <c r="L42" s="18">
        <f>SUM(L2:L38)</f>
        <v>370630000</v>
      </c>
      <c r="M42" s="11"/>
      <c r="N42" s="4"/>
      <c r="O42" s="8"/>
      <c r="P42" s="18" t="s">
        <v>89</v>
      </c>
      <c r="Q42" s="1"/>
    </row>
    <row r="43" spans="1:17" ht="12.75">
      <c r="A43" s="2" t="s">
        <v>75</v>
      </c>
      <c r="B43" s="2" t="s">
        <v>77</v>
      </c>
      <c r="D43" s="8"/>
      <c r="K43" s="4"/>
      <c r="L43" s="18"/>
      <c r="M43" s="11"/>
      <c r="N43" s="4"/>
      <c r="O43" s="8"/>
      <c r="P43" s="3"/>
      <c r="Q43" s="1"/>
    </row>
    <row r="44" spans="1:17" ht="12.75">
      <c r="A44" s="2" t="s">
        <v>85</v>
      </c>
      <c r="B44" s="17" t="s">
        <v>88</v>
      </c>
      <c r="D44" s="8"/>
      <c r="K44" s="4"/>
      <c r="L44" s="18"/>
      <c r="M44" s="11"/>
      <c r="N44" s="4"/>
      <c r="O44" s="8"/>
      <c r="P44" s="3"/>
      <c r="Q44" s="1"/>
    </row>
    <row r="45" spans="1:17" ht="12.75">
      <c r="A45" s="2" t="s">
        <v>76</v>
      </c>
      <c r="B45" s="2" t="s">
        <v>80</v>
      </c>
      <c r="Q45" s="1"/>
    </row>
    <row r="46" spans="1:17" ht="12.75">
      <c r="A46" s="2" t="s">
        <v>78</v>
      </c>
      <c r="B46" s="2" t="s">
        <v>79</v>
      </c>
      <c r="Q46" s="1"/>
    </row>
    <row r="47" spans="4:17" ht="12.75">
      <c r="D47" s="22"/>
      <c r="Q47" s="1"/>
    </row>
    <row r="48" spans="1:17" ht="12.75">
      <c r="A48" s="22" t="s">
        <v>98</v>
      </c>
      <c r="C48" s="22"/>
      <c r="Q48" s="1"/>
    </row>
    <row r="49" spans="1:17" ht="12.75">
      <c r="A49" s="2" t="s">
        <v>71</v>
      </c>
      <c r="B49" s="2" t="s">
        <v>106</v>
      </c>
      <c r="I49" s="2" t="s">
        <v>47</v>
      </c>
      <c r="Q49" s="1"/>
    </row>
    <row r="50" spans="1:17" ht="12.75">
      <c r="A50" s="2" t="s">
        <v>62</v>
      </c>
      <c r="B50" s="21">
        <v>42824</v>
      </c>
      <c r="I50" s="2" t="s">
        <v>48</v>
      </c>
      <c r="Q50" s="1"/>
    </row>
    <row r="51" spans="9:17" ht="12.75">
      <c r="I51" s="2" t="s">
        <v>50</v>
      </c>
      <c r="Q51" s="1"/>
    </row>
    <row r="52" ht="12.75">
      <c r="Q52" s="1"/>
    </row>
    <row r="54" ht="12.75">
      <c r="B54" s="2" t="s">
        <v>97</v>
      </c>
    </row>
    <row r="55" ht="12.75">
      <c r="B55" s="2" t="s">
        <v>94</v>
      </c>
    </row>
    <row r="56" ht="12.75">
      <c r="B56" s="2" t="s">
        <v>103</v>
      </c>
    </row>
    <row r="57" ht="12.75">
      <c r="B57" s="2" t="s">
        <v>104</v>
      </c>
    </row>
  </sheetData>
  <sheetProtection/>
  <printOptions/>
  <pageMargins left="0.75" right="0.75" top="1" bottom="1" header="0.5" footer="0.5"/>
  <pageSetup fitToWidth="2" fitToHeight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Hempstead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michlod</dc:creator>
  <cp:keywords/>
  <dc:description/>
  <cp:lastModifiedBy>michlod</cp:lastModifiedBy>
  <cp:lastPrinted>2017-03-20T18:57:22Z</cp:lastPrinted>
  <dcterms:created xsi:type="dcterms:W3CDTF">2012-02-13T20:55:18Z</dcterms:created>
  <dcterms:modified xsi:type="dcterms:W3CDTF">2017-03-27T18:53:28Z</dcterms:modified>
  <cp:category/>
  <cp:version/>
  <cp:contentType/>
  <cp:contentStatus/>
</cp:coreProperties>
</file>