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50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'Sheet1'!$A:$D,'Sheet1'!$1:$2</definedName>
  </definedNames>
  <calcPr fullCalcOnLoad="1"/>
</workbook>
</file>

<file path=xl/sharedStrings.xml><?xml version="1.0" encoding="utf-8"?>
<sst xmlns="http://schemas.openxmlformats.org/spreadsheetml/2006/main" count="54" uniqueCount="54">
  <si>
    <t>Ordinary Income/Expense</t>
  </si>
  <si>
    <t>Income</t>
  </si>
  <si>
    <t>2116-00 · Fees</t>
  </si>
  <si>
    <t>2701-00 · Annual and Compliance Fees</t>
  </si>
  <si>
    <t>2801-00 · Public Hearing Notices</t>
  </si>
  <si>
    <t>Total Income</t>
  </si>
  <si>
    <t>Expense</t>
  </si>
  <si>
    <t>522-03 · Advertising &amp; Marketing</t>
  </si>
  <si>
    <t>522-04 · Accounting Fees</t>
  </si>
  <si>
    <t>522-06 · Meetings Expenses</t>
  </si>
  <si>
    <t>522-07 · Office Expenses</t>
  </si>
  <si>
    <t>522-09 · Bank Charges</t>
  </si>
  <si>
    <t>522-10 · Business Developement Exp.</t>
  </si>
  <si>
    <t>522-11 · Depreciation</t>
  </si>
  <si>
    <t>522-12 · Rent Expense</t>
  </si>
  <si>
    <t>522-14 · Telephone</t>
  </si>
  <si>
    <t>522-15 · Professional Services</t>
  </si>
  <si>
    <t>522-17 · Travel</t>
  </si>
  <si>
    <t>522-19 · Postage and Delivery</t>
  </si>
  <si>
    <t>522-21 · Printing</t>
  </si>
  <si>
    <t>522-22 · Public Hearing notices Expense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</si>
  <si>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</si>
  <si>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</si>
  <si>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</si>
  <si>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</si>
  <si>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</si>
  <si>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</si>
  <si>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</si>
  <si>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</si>
  <si>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</si>
  <si>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</si>
  <si>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</si>
  <si>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</si>
  <si>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</si>
  <si>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</si>
  <si>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</si>
  <si>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</si>
  <si>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</si>
  <si>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</si>
  <si>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</si>
  <si>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</si>
  <si>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</si>
  <si>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</si>
  <si>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</si>
  <si>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</si>
  <si>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</si>
  <si>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Town of Hempstead LDC 4-Year Financial Plan</t>
  </si>
  <si>
    <t>Jan - Dec 17</t>
  </si>
  <si>
    <t>Jan - Dec 18</t>
  </si>
  <si>
    <t>Jan - Dec 19</t>
  </si>
  <si>
    <t>Jan - Dec 20</t>
  </si>
  <si>
    <t>Adopted:  10/26/16</t>
  </si>
  <si>
    <t>032-2016 LDC</t>
  </si>
  <si>
    <t xml:space="preserve">_________________________________________
Theodore Sasso
Chairman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</si>
</sst>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2" t="s">
        <v>24</v>
      </c>
    </row>
    <row r="3" ht="12.75">
      <c r="A3" s="2" t="s">
        <v>25</v>
      </c>
    </row>
    <row r="4" ht="12.75">
      <c r="B4" t="s">
        <v>26</v>
      </c>
    </row>
    <row r="5" ht="12.75">
      <c r="B5" t="s">
        <v>27</v>
      </c>
    </row>
    <row r="8" ht="12.75">
      <c r="A8" s="2" t="s">
        <v>28</v>
      </c>
    </row>
    <row r="9" ht="12.75">
      <c r="B9" t="s">
        <v>29</v>
      </c>
    </row>
    <row r="12" ht="12.75">
      <c r="A12" s="2" t="s">
        <v>30</v>
      </c>
    </row>
    <row r="13" ht="12.75">
      <c r="B13" t="s">
        <v>31</v>
      </c>
    </row>
    <row r="14" ht="12.75">
      <c r="B14" t="s">
        <v>32</v>
      </c>
    </row>
    <row r="15" ht="12.75">
      <c r="C15" s="7" t="s">
        <v>33</v>
      </c>
    </row>
    <row r="16" ht="12.75">
      <c r="C16" s="7" t="s">
        <v>34</v>
      </c>
    </row>
    <row r="17" ht="12.75">
      <c r="C17" s="7" t="s">
        <v>35</v>
      </c>
    </row>
    <row r="18" ht="12.75">
      <c r="C18" s="7" t="s">
        <v>36</v>
      </c>
    </row>
    <row r="21" ht="12.75">
      <c r="A21" s="2" t="s">
        <v>37</v>
      </c>
    </row>
    <row r="22" ht="12.75">
      <c r="B22" t="s">
        <v>38</v>
      </c>
    </row>
    <row r="23" ht="12.75">
      <c r="B23" t="s">
        <v>39</v>
      </c>
    </row>
    <row r="24" ht="12.75">
      <c r="C24" s="7" t="s">
        <v>40</v>
      </c>
    </row>
    <row r="25" ht="12.75">
      <c r="D25" t="s">
        <v>41</v>
      </c>
    </row>
    <row r="26" ht="12.75">
      <c r="D26" t="s">
        <v>42</v>
      </c>
    </row>
    <row r="27" ht="12.75">
      <c r="C27" s="7" t="s">
        <v>43</v>
      </c>
    </row>
    <row r="28" ht="12.75">
      <c r="D28" t="s">
        <v>44</v>
      </c>
    </row>
    <row r="29" ht="12.75">
      <c r="C29" s="7" t="s">
        <v>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pane xSplit="4" ySplit="2" topLeftCell="E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30" sqref="D30"/>
    </sheetView>
  </sheetViews>
  <sheetFormatPr defaultColWidth="9.140625" defaultRowHeight="12.75"/>
  <cols>
    <col min="1" max="3" width="3.00390625" style="5" customWidth="1"/>
    <col min="4" max="4" width="44.8515625" style="5" customWidth="1"/>
    <col min="5" max="5" width="19.140625" style="6" customWidth="1"/>
    <col min="6" max="6" width="14.421875" style="0" customWidth="1"/>
    <col min="7" max="7" width="14.28125" style="0" customWidth="1"/>
    <col min="8" max="8" width="15.8515625" style="0" customWidth="1"/>
  </cols>
  <sheetData>
    <row r="1" spans="1:5" ht="13.5" thickBot="1">
      <c r="A1" s="1"/>
      <c r="B1" s="1"/>
      <c r="C1" s="1"/>
      <c r="D1" s="24" t="s">
        <v>46</v>
      </c>
      <c r="E1" s="8"/>
    </row>
    <row r="2" spans="1:8" s="4" customFormat="1" ht="16.5" thickBot="1">
      <c r="A2" s="9"/>
      <c r="B2" s="10"/>
      <c r="C2" s="10"/>
      <c r="D2" s="10"/>
      <c r="E2" s="11" t="s">
        <v>47</v>
      </c>
      <c r="F2" s="11" t="s">
        <v>48</v>
      </c>
      <c r="G2" s="11" t="s">
        <v>49</v>
      </c>
      <c r="H2" s="12" t="s">
        <v>50</v>
      </c>
    </row>
    <row r="3" spans="1:8" ht="16.5" thickTop="1">
      <c r="A3" s="13"/>
      <c r="B3" s="14" t="s">
        <v>0</v>
      </c>
      <c r="C3" s="14"/>
      <c r="D3" s="14"/>
      <c r="E3" s="15"/>
      <c r="F3" s="16"/>
      <c r="G3" s="16"/>
      <c r="H3" s="17"/>
    </row>
    <row r="4" spans="1:8" ht="15.75">
      <c r="A4" s="13"/>
      <c r="B4" s="14"/>
      <c r="C4" s="14" t="s">
        <v>1</v>
      </c>
      <c r="D4" s="14"/>
      <c r="E4" s="15"/>
      <c r="F4" s="16"/>
      <c r="G4" s="16"/>
      <c r="H4" s="17"/>
    </row>
    <row r="5" spans="1:8" ht="15.75">
      <c r="A5" s="13"/>
      <c r="B5" s="14"/>
      <c r="C5" s="14"/>
      <c r="D5" s="14" t="s">
        <v>2</v>
      </c>
      <c r="E5" s="25">
        <v>36000</v>
      </c>
      <c r="F5" s="26">
        <f>E5*1.03</f>
        <v>37080</v>
      </c>
      <c r="G5" s="26">
        <f>F5*1.03</f>
        <v>38192.4</v>
      </c>
      <c r="H5" s="27">
        <f>G5*1.03</f>
        <v>39338.172000000006</v>
      </c>
    </row>
    <row r="6" spans="1:8" ht="15.75">
      <c r="A6" s="13"/>
      <c r="B6" s="14"/>
      <c r="C6" s="14"/>
      <c r="D6" s="14" t="s">
        <v>3</v>
      </c>
      <c r="E6" s="25">
        <v>12000</v>
      </c>
      <c r="F6" s="26">
        <f aca="true" t="shared" si="0" ref="F6:H23">E6*1.03</f>
        <v>12360</v>
      </c>
      <c r="G6" s="26">
        <f>F6*1.03</f>
        <v>12730.800000000001</v>
      </c>
      <c r="H6" s="27">
        <f>G6*1.03</f>
        <v>13112.724000000002</v>
      </c>
    </row>
    <row r="7" spans="1:8" ht="15.75">
      <c r="A7" s="13"/>
      <c r="B7" s="14"/>
      <c r="C7" s="14"/>
      <c r="D7" s="14" t="s">
        <v>4</v>
      </c>
      <c r="E7" s="28">
        <v>1000</v>
      </c>
      <c r="F7" s="29">
        <f t="shared" si="0"/>
        <v>1030</v>
      </c>
      <c r="G7" s="29">
        <f t="shared" si="0"/>
        <v>1060.9</v>
      </c>
      <c r="H7" s="30">
        <f>G7*1.03</f>
        <v>1092.727</v>
      </c>
    </row>
    <row r="8" spans="1:8" ht="15.75">
      <c r="A8" s="13"/>
      <c r="B8" s="14"/>
      <c r="C8" s="14" t="s">
        <v>5</v>
      </c>
      <c r="D8" s="14"/>
      <c r="E8" s="25">
        <f>ROUND(SUM(E4:E7),5)</f>
        <v>49000</v>
      </c>
      <c r="F8" s="26">
        <f t="shared" si="0"/>
        <v>50470</v>
      </c>
      <c r="G8" s="26">
        <f t="shared" si="0"/>
        <v>51984.1</v>
      </c>
      <c r="H8" s="27">
        <f t="shared" si="0"/>
        <v>53543.623</v>
      </c>
    </row>
    <row r="9" spans="1:8" ht="25.5" customHeight="1">
      <c r="A9" s="13"/>
      <c r="B9" s="14"/>
      <c r="C9" s="14" t="s">
        <v>6</v>
      </c>
      <c r="D9" s="14"/>
      <c r="E9" s="25"/>
      <c r="F9" s="26"/>
      <c r="G9" s="26"/>
      <c r="H9" s="27"/>
    </row>
    <row r="10" spans="1:8" ht="15.75">
      <c r="A10" s="13"/>
      <c r="B10" s="14"/>
      <c r="C10" s="14"/>
      <c r="D10" s="14" t="s">
        <v>7</v>
      </c>
      <c r="E10" s="25">
        <v>5000</v>
      </c>
      <c r="F10" s="26">
        <f t="shared" si="0"/>
        <v>5150</v>
      </c>
      <c r="G10" s="26">
        <f t="shared" si="0"/>
        <v>5304.5</v>
      </c>
      <c r="H10" s="27">
        <f>G10*1.03</f>
        <v>5463.635</v>
      </c>
    </row>
    <row r="11" spans="1:8" ht="15.75">
      <c r="A11" s="13"/>
      <c r="B11" s="14"/>
      <c r="C11" s="14"/>
      <c r="D11" s="14" t="s">
        <v>8</v>
      </c>
      <c r="E11" s="25">
        <v>8800</v>
      </c>
      <c r="F11" s="26">
        <f t="shared" si="0"/>
        <v>9064</v>
      </c>
      <c r="G11" s="26">
        <f t="shared" si="0"/>
        <v>9335.92</v>
      </c>
      <c r="H11" s="27">
        <f t="shared" si="0"/>
        <v>9615.9976</v>
      </c>
    </row>
    <row r="12" spans="1:8" ht="15.75">
      <c r="A12" s="13"/>
      <c r="B12" s="14"/>
      <c r="C12" s="14"/>
      <c r="D12" s="14" t="s">
        <v>9</v>
      </c>
      <c r="E12" s="25">
        <v>1000</v>
      </c>
      <c r="F12" s="26">
        <f t="shared" si="0"/>
        <v>1030</v>
      </c>
      <c r="G12" s="26">
        <f t="shared" si="0"/>
        <v>1060.9</v>
      </c>
      <c r="H12" s="27">
        <f t="shared" si="0"/>
        <v>1092.727</v>
      </c>
    </row>
    <row r="13" spans="1:8" ht="15.75">
      <c r="A13" s="13"/>
      <c r="B13" s="14"/>
      <c r="C13" s="14"/>
      <c r="D13" s="14" t="s">
        <v>10</v>
      </c>
      <c r="E13" s="25">
        <v>1700</v>
      </c>
      <c r="F13" s="26">
        <f t="shared" si="0"/>
        <v>1751</v>
      </c>
      <c r="G13" s="26">
        <f t="shared" si="0"/>
        <v>1803.53</v>
      </c>
      <c r="H13" s="27">
        <f t="shared" si="0"/>
        <v>1857.6359</v>
      </c>
    </row>
    <row r="14" spans="1:8" ht="15.75">
      <c r="A14" s="13"/>
      <c r="B14" s="14"/>
      <c r="C14" s="14"/>
      <c r="D14" s="14" t="s">
        <v>11</v>
      </c>
      <c r="E14" s="25">
        <v>100</v>
      </c>
      <c r="F14" s="26">
        <f t="shared" si="0"/>
        <v>103</v>
      </c>
      <c r="G14" s="26">
        <f t="shared" si="0"/>
        <v>106.09</v>
      </c>
      <c r="H14" s="27">
        <f t="shared" si="0"/>
        <v>109.2727</v>
      </c>
    </row>
    <row r="15" spans="1:8" ht="15.75">
      <c r="A15" s="13"/>
      <c r="B15" s="14"/>
      <c r="C15" s="14"/>
      <c r="D15" s="14" t="s">
        <v>12</v>
      </c>
      <c r="E15" s="25">
        <v>9000</v>
      </c>
      <c r="F15" s="26">
        <f t="shared" si="0"/>
        <v>9270</v>
      </c>
      <c r="G15" s="26">
        <f>F15*1.03</f>
        <v>9548.1</v>
      </c>
      <c r="H15" s="27">
        <f t="shared" si="0"/>
        <v>9834.543000000001</v>
      </c>
    </row>
    <row r="16" spans="1:8" ht="15.75">
      <c r="A16" s="13"/>
      <c r="B16" s="14"/>
      <c r="C16" s="14"/>
      <c r="D16" s="14" t="s">
        <v>13</v>
      </c>
      <c r="E16" s="25">
        <v>57</v>
      </c>
      <c r="F16" s="26">
        <v>50</v>
      </c>
      <c r="G16" s="26">
        <v>25</v>
      </c>
      <c r="H16" s="27">
        <v>0</v>
      </c>
    </row>
    <row r="17" spans="1:8" ht="15.75">
      <c r="A17" s="13"/>
      <c r="B17" s="14"/>
      <c r="C17" s="14"/>
      <c r="D17" s="14" t="s">
        <v>14</v>
      </c>
      <c r="E17" s="25">
        <v>5280</v>
      </c>
      <c r="F17" s="26">
        <f t="shared" si="0"/>
        <v>5438.400000000001</v>
      </c>
      <c r="G17" s="26">
        <f t="shared" si="0"/>
        <v>5601.552000000001</v>
      </c>
      <c r="H17" s="27">
        <f t="shared" si="0"/>
        <v>5769.59856</v>
      </c>
    </row>
    <row r="18" spans="1:8" ht="15.75">
      <c r="A18" s="13"/>
      <c r="B18" s="14"/>
      <c r="C18" s="14"/>
      <c r="D18" s="14" t="s">
        <v>15</v>
      </c>
      <c r="E18" s="25">
        <v>600</v>
      </c>
      <c r="F18" s="26">
        <f t="shared" si="0"/>
        <v>618</v>
      </c>
      <c r="G18" s="26">
        <f t="shared" si="0"/>
        <v>636.54</v>
      </c>
      <c r="H18" s="27">
        <f t="shared" si="0"/>
        <v>655.6362</v>
      </c>
    </row>
    <row r="19" spans="1:8" ht="15.75">
      <c r="A19" s="13"/>
      <c r="B19" s="14"/>
      <c r="C19" s="14"/>
      <c r="D19" s="14" t="s">
        <v>16</v>
      </c>
      <c r="E19" s="25">
        <v>5200</v>
      </c>
      <c r="F19" s="26">
        <f t="shared" si="0"/>
        <v>5356</v>
      </c>
      <c r="G19" s="26">
        <f t="shared" si="0"/>
        <v>5516.68</v>
      </c>
      <c r="H19" s="27">
        <f t="shared" si="0"/>
        <v>5682.1804</v>
      </c>
    </row>
    <row r="20" spans="1:8" ht="15.75">
      <c r="A20" s="13"/>
      <c r="B20" s="14"/>
      <c r="C20" s="14"/>
      <c r="D20" s="14" t="s">
        <v>17</v>
      </c>
      <c r="E20" s="25">
        <v>1000</v>
      </c>
      <c r="F20" s="26">
        <f t="shared" si="0"/>
        <v>1030</v>
      </c>
      <c r="G20" s="26">
        <f t="shared" si="0"/>
        <v>1060.9</v>
      </c>
      <c r="H20" s="27">
        <f t="shared" si="0"/>
        <v>1092.727</v>
      </c>
    </row>
    <row r="21" spans="1:8" ht="15.75">
      <c r="A21" s="13"/>
      <c r="B21" s="14"/>
      <c r="C21" s="14"/>
      <c r="D21" s="14" t="s">
        <v>18</v>
      </c>
      <c r="E21" s="25">
        <v>500</v>
      </c>
      <c r="F21" s="26">
        <f t="shared" si="0"/>
        <v>515</v>
      </c>
      <c r="G21" s="26">
        <f t="shared" si="0"/>
        <v>530.45</v>
      </c>
      <c r="H21" s="27">
        <f t="shared" si="0"/>
        <v>546.3635</v>
      </c>
    </row>
    <row r="22" spans="1:8" ht="15.75">
      <c r="A22" s="13"/>
      <c r="B22" s="14"/>
      <c r="C22" s="14"/>
      <c r="D22" s="14" t="s">
        <v>19</v>
      </c>
      <c r="E22" s="25">
        <v>150</v>
      </c>
      <c r="F22" s="26">
        <f t="shared" si="0"/>
        <v>154.5</v>
      </c>
      <c r="G22" s="26">
        <f t="shared" si="0"/>
        <v>159.135</v>
      </c>
      <c r="H22" s="27">
        <f t="shared" si="0"/>
        <v>163.90905</v>
      </c>
    </row>
    <row r="23" spans="1:8" ht="15.75">
      <c r="A23" s="13"/>
      <c r="B23" s="14"/>
      <c r="C23" s="14"/>
      <c r="D23" s="14" t="s">
        <v>20</v>
      </c>
      <c r="E23" s="25">
        <v>1000</v>
      </c>
      <c r="F23" s="26">
        <f>E23*1.03</f>
        <v>1030</v>
      </c>
      <c r="G23" s="26">
        <f t="shared" si="0"/>
        <v>1060.9</v>
      </c>
      <c r="H23" s="27">
        <f t="shared" si="0"/>
        <v>1092.727</v>
      </c>
    </row>
    <row r="24" spans="1:8" ht="15.75">
      <c r="A24" s="23"/>
      <c r="B24" s="23"/>
      <c r="C24" s="23" t="s">
        <v>21</v>
      </c>
      <c r="D24" s="22"/>
      <c r="E24" s="31">
        <f>ROUND(SUM(E9:E23),5)</f>
        <v>39387</v>
      </c>
      <c r="F24" s="32">
        <f>ROUND(SUM(F9:F23),5)</f>
        <v>40559.9</v>
      </c>
      <c r="G24" s="32">
        <f>ROUND(SUM(G9:G23),5)</f>
        <v>41750.197</v>
      </c>
      <c r="H24" s="33">
        <f>ROUND(SUM(H9:H23),5)</f>
        <v>42976.95291</v>
      </c>
    </row>
    <row r="25" spans="1:8" ht="25.5" customHeight="1" thickBot="1">
      <c r="A25" s="18"/>
      <c r="B25" s="19" t="s">
        <v>22</v>
      </c>
      <c r="C25" s="19"/>
      <c r="D25" s="19"/>
      <c r="E25" s="34">
        <f>ROUND(E3+E8-E24,5)</f>
        <v>9613</v>
      </c>
      <c r="F25" s="35">
        <f>ROUND(F3+F8-F24,5)</f>
        <v>9910.1</v>
      </c>
      <c r="G25" s="35">
        <f>ROUND(G3+G8-G24,5)</f>
        <v>10233.903</v>
      </c>
      <c r="H25" s="36">
        <f>ROUND(H3+H8-H24,5)</f>
        <v>10566.67009</v>
      </c>
    </row>
    <row r="26" spans="1:8" s="3" customFormat="1" ht="25.5" customHeight="1" thickBot="1">
      <c r="A26" s="21" t="s">
        <v>23</v>
      </c>
      <c r="B26" s="20"/>
      <c r="C26" s="20"/>
      <c r="D26" s="20"/>
      <c r="E26" s="37">
        <f>E25</f>
        <v>9613</v>
      </c>
      <c r="F26" s="38">
        <f>F25</f>
        <v>9910.1</v>
      </c>
      <c r="G26" s="38">
        <f>G25</f>
        <v>10233.903</v>
      </c>
      <c r="H26" s="39">
        <f>H25</f>
        <v>10566.67009</v>
      </c>
    </row>
    <row r="28" ht="12.75">
      <c r="D28" s="5" t="s">
        <v>52</v>
      </c>
    </row>
    <row r="29" ht="12.75">
      <c r="D29" s="5" t="s">
        <v>51</v>
      </c>
    </row>
    <row r="30" ht="45">
      <c r="D30" s="40" t="s">
        <v>53</v>
      </c>
    </row>
  </sheetData>
  <sheetProtection/>
  <printOptions/>
  <pageMargins left="0.75" right="0.75" top="1" bottom="1" header="0.25" footer="0.5"/>
  <pageSetup fitToHeight="1" fitToWidth="1" horizontalDpi="600" verticalDpi="600" orientation="landscape" scale="72" r:id="rId1"/>
  <headerFooter alignWithMargins="0">
    <oddHeader>&amp;C&amp;"Arial,Bold"&amp;12 Town of Hempstead Local Development Corporation
&amp;14 4-Year Financial Plan
2014-2017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Hempstead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michlod</dc:creator>
  <cp:keywords/>
  <dc:description/>
  <cp:lastModifiedBy>michlod</cp:lastModifiedBy>
  <cp:lastPrinted>2016-08-12T13:33:47Z</cp:lastPrinted>
  <dcterms:created xsi:type="dcterms:W3CDTF">2012-09-10T13:53:25Z</dcterms:created>
  <dcterms:modified xsi:type="dcterms:W3CDTF">2016-10-17T17:07:33Z</dcterms:modified>
  <cp:category/>
  <cp:version/>
  <cp:contentType/>
  <cp:contentStatus/>
</cp:coreProperties>
</file>