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11250" activeTab="1"/>
  </bookViews>
  <sheets>
    <sheet name="QuickBooks Export Tips" sheetId="1" r:id="rId1"/>
    <sheet name="Sheet1" sheetId="2" r:id="rId2"/>
    <sheet name="Sheet2" sheetId="3" state="hidden" r:id="rId3"/>
    <sheet name="Sheet3" sheetId="4" state="hidden" r:id="rId4"/>
  </sheets>
  <definedNames>
    <definedName name="_xlnm.Print_Titles" localSheetId="1">'Sheet1'!$A:$D,'Sheet1'!$1:$2</definedName>
  </definedNames>
  <calcPr fullCalcOnLoad="1"/>
</workbook>
</file>

<file path=xl/sharedStrings.xml><?xml version="1.0" encoding="utf-8"?>
<sst xmlns="http://schemas.openxmlformats.org/spreadsheetml/2006/main" count="56" uniqueCount="56">
  <si>
    <t>Ordinary Income/Expense</t>
  </si>
  <si>
    <t>Income</t>
  </si>
  <si>
    <t>2116-00 · Fees</t>
  </si>
  <si>
    <t>2701-00 · Annual and Compliance Fees</t>
  </si>
  <si>
    <t>2801-00 · Public Hearing Notices</t>
  </si>
  <si>
    <t>Total Income</t>
  </si>
  <si>
    <t>Expense</t>
  </si>
  <si>
    <t>522-03 · Advertising &amp; Marketing</t>
  </si>
  <si>
    <t>522-04 · Accounting Fees</t>
  </si>
  <si>
    <t>522-06 · Meetings Expenses</t>
  </si>
  <si>
    <t>522-07 · Office Expenses</t>
  </si>
  <si>
    <t>522-09 · Bank Charges</t>
  </si>
  <si>
    <t>522-12 · Rent Expense</t>
  </si>
  <si>
    <t>522-14 · Telephone</t>
  </si>
  <si>
    <t>522-15 · Professional Services</t>
  </si>
  <si>
    <t>522-17 · Travel</t>
  </si>
  <si>
    <t>522-19 · Postage and Delivery</t>
  </si>
  <si>
    <t>522-21 · Printing</t>
  </si>
  <si>
    <t>522-22 · Public Hearing notices Expense</t>
  </si>
  <si>
    <t>Total Expense</t>
  </si>
  <si>
    <t>Net Ordinary Income</t>
  </si>
  <si>
    <t>Net Income</t>
  </si>
  <si>
    <t>Instructions for Exporting QuickBooks data</t>
  </si>
  <si>
    <t>Where did my worksheet go?</t>
  </si>
  <si>
    <t>When you export data to a new workbook, your new worksheet containing exported data goes to Sheet 1. When you export to an existing workbook,</t>
  </si>
  <si>
    <t>the new worksheet is placed in front of the last active sheet where it will be named "SheetX" using the next available number in the series.</t>
  </si>
  <si>
    <t>How do I make sure this tips sheet isn't exported with the QuickBooks report in the final workbook?</t>
  </si>
  <si>
    <t>Before exporting, on the Export Report Basic tab, deselect the option to include the instruction worksheet.</t>
  </si>
  <si>
    <t>How can I customize and update my worksheet?</t>
  </si>
  <si>
    <t>You can set up Excel links between 2 or more worksheets.  (See Microsoft Excel Help for details about linking in Excel.) You can use this</t>
  </si>
  <si>
    <t>feature to setup links between a QuickBooks summary report and your customized sheet.</t>
  </si>
  <si>
    <t>&gt;&gt; Choose one sheet as your source worksheet into which you'll export QuickBooks data. Then create another worksheet where you can</t>
  </si>
  <si>
    <t>customize your data and link the data between that sheet and the source worksheet.</t>
  </si>
  <si>
    <t>&gt;&gt; Export your source data to an existing worksheet and overwrite the current data so that the new data is used by any Excel links and formulas.</t>
  </si>
  <si>
    <t>&gt;&gt; Create Excel links between a QuickBooks data worksheet and another worksheet in the workbook.</t>
  </si>
  <si>
    <t>Troubleshooting: Why don't my links work correctly after exporting data?</t>
  </si>
  <si>
    <t>Be aware that any difference in the structure of the current report from the report that you used when setting up links, can cause mismatch</t>
  </si>
  <si>
    <t>in the links between worksheets. If you are seeing wrong data in your customized worksheet, then you may have:</t>
  </si>
  <si>
    <t>&gt;&gt; Moved or deleted elements, or changed the structure of the report in some way?  For example:</t>
  </si>
  <si>
    <t>You might have moved or deleted items from item list which gets used in a report like Inventory Valuation report.</t>
  </si>
  <si>
    <t>You might have moved or deleted accounts from accounts list which gets used in a report like Profit and Loss standard report.</t>
  </si>
  <si>
    <t>&gt;&gt; You are using a report related to accounts and have account(s) with no activity associated and did not choose to display "All rows".</t>
  </si>
  <si>
    <t>TIP: Choose display All rows (available for most of the reports), Select Modify report-&gt;Display-&gt;Advanced-&gt;Display Rows-&gt;All rows</t>
  </si>
  <si>
    <t>&gt;&gt; Deleted exported data sheet which serves as data source.</t>
  </si>
  <si>
    <t>Town of Hempstead LDC 4-Year Financial Plan</t>
  </si>
  <si>
    <t>Jan - Dec 20</t>
  </si>
  <si>
    <t>Jan - Dec 21</t>
  </si>
  <si>
    <t>Jan - Dec 22</t>
  </si>
  <si>
    <t xml:space="preserve">_________________________________________
Florestano Girardi
Chairman
</t>
  </si>
  <si>
    <t>2401-01 · Interest Income</t>
  </si>
  <si>
    <t>2100-01 · PAYCHEX</t>
  </si>
  <si>
    <t>522-60 · Payroll Taxes</t>
  </si>
  <si>
    <t>522-50 · Salary &amp; Wages</t>
  </si>
  <si>
    <t>Jan - Dec 23</t>
  </si>
  <si>
    <t>034-2019 LDC</t>
  </si>
  <si>
    <t>Adopted:  10/23/19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</si>
</sst>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42">
    <font>
      <sz val="10"/>
      <name val="Arial"/>
      <family val="0"/>
    </font>
    <font>
      <b/>
      <sz val="10"/>
      <name val="Arial"/>
      <family val="2"/>
    </font>
    <font>
      <b/>
      <sz val="8"/>
      <color indexed="8"/>
      <name val="Arial"/>
      <family val="2"/>
    </font>
    <font>
      <i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49" fontId="0" fillId="0" borderId="0" xfId="0" applyNumberFormat="1" applyBorder="1" applyAlignment="1">
      <alignment horizontal="centerContinuous"/>
    </xf>
    <xf numFmtId="49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49" fontId="4" fillId="0" borderId="16" xfId="0" applyNumberFormat="1" applyFont="1" applyBorder="1" applyAlignment="1">
      <alignment/>
    </xf>
    <xf numFmtId="49" fontId="4" fillId="0" borderId="17" xfId="0" applyNumberFormat="1" applyFont="1" applyBorder="1" applyAlignment="1">
      <alignment/>
    </xf>
    <xf numFmtId="49" fontId="4" fillId="33" borderId="17" xfId="0" applyNumberFormat="1" applyFont="1" applyFill="1" applyBorder="1" applyAlignment="1">
      <alignment/>
    </xf>
    <xf numFmtId="49" fontId="4" fillId="33" borderId="16" xfId="0" applyNumberFormat="1" applyFont="1" applyFill="1" applyBorder="1" applyAlignment="1">
      <alignment/>
    </xf>
    <xf numFmtId="49" fontId="4" fillId="0" borderId="18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7" fillId="0" borderId="0" xfId="0" applyNumberFormat="1" applyFont="1" applyAlignment="1">
      <alignment/>
    </xf>
    <xf numFmtId="2" fontId="5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5" fillId="0" borderId="18" xfId="0" applyNumberFormat="1" applyFont="1" applyBorder="1" applyAlignment="1">
      <alignment/>
    </xf>
    <xf numFmtId="2" fontId="6" fillId="0" borderId="18" xfId="0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2" fontId="5" fillId="0" borderId="18" xfId="0" applyNumberFormat="1" applyFont="1" applyFill="1" applyBorder="1" applyAlignment="1">
      <alignment/>
    </xf>
    <xf numFmtId="2" fontId="6" fillId="0" borderId="18" xfId="0" applyNumberFormat="1" applyFont="1" applyFill="1" applyBorder="1" applyAlignment="1">
      <alignment/>
    </xf>
    <xf numFmtId="2" fontId="6" fillId="0" borderId="19" xfId="0" applyNumberFormat="1" applyFont="1" applyFill="1" applyBorder="1" applyAlignment="1">
      <alignment/>
    </xf>
    <xf numFmtId="2" fontId="5" fillId="0" borderId="17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2" fontId="6" fillId="0" borderId="20" xfId="0" applyNumberFormat="1" applyFont="1" applyBorder="1" applyAlignment="1">
      <alignment/>
    </xf>
    <xf numFmtId="2" fontId="4" fillId="33" borderId="17" xfId="0" applyNumberFormat="1" applyFont="1" applyFill="1" applyBorder="1" applyAlignment="1">
      <alignment/>
    </xf>
    <xf numFmtId="2" fontId="6" fillId="33" borderId="17" xfId="0" applyNumberFormat="1" applyFont="1" applyFill="1" applyBorder="1" applyAlignment="1">
      <alignment/>
    </xf>
    <xf numFmtId="2" fontId="6" fillId="33" borderId="20" xfId="0" applyNumberFormat="1" applyFont="1" applyFill="1" applyBorder="1" applyAlignment="1">
      <alignment/>
    </xf>
    <xf numFmtId="0" fontId="2" fillId="0" borderId="0" xfId="0" applyNumberFormat="1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F1" s="2" t="s">
        <v>22</v>
      </c>
    </row>
    <row r="3" ht="12.75">
      <c r="A3" s="2" t="s">
        <v>23</v>
      </c>
    </row>
    <row r="4" ht="12.75">
      <c r="B4" t="s">
        <v>24</v>
      </c>
    </row>
    <row r="5" ht="12.75">
      <c r="B5" t="s">
        <v>25</v>
      </c>
    </row>
    <row r="8" ht="12.75">
      <c r="A8" s="2" t="s">
        <v>26</v>
      </c>
    </row>
    <row r="9" ht="12.75">
      <c r="B9" t="s">
        <v>27</v>
      </c>
    </row>
    <row r="12" ht="12.75">
      <c r="A12" s="2" t="s">
        <v>28</v>
      </c>
    </row>
    <row r="13" ht="12.75">
      <c r="B13" t="s">
        <v>29</v>
      </c>
    </row>
    <row r="14" ht="12.75">
      <c r="B14" t="s">
        <v>30</v>
      </c>
    </row>
    <row r="15" ht="12.75">
      <c r="C15" s="7" t="s">
        <v>31</v>
      </c>
    </row>
    <row r="16" ht="12.75">
      <c r="C16" s="7" t="s">
        <v>32</v>
      </c>
    </row>
    <row r="17" ht="12.75">
      <c r="C17" s="7" t="s">
        <v>33</v>
      </c>
    </row>
    <row r="18" ht="12.75">
      <c r="C18" s="7" t="s">
        <v>34</v>
      </c>
    </row>
    <row r="21" ht="12.75">
      <c r="A21" s="2" t="s">
        <v>35</v>
      </c>
    </row>
    <row r="22" ht="12.75">
      <c r="B22" t="s">
        <v>36</v>
      </c>
    </row>
    <row r="23" ht="12.75">
      <c r="B23" t="s">
        <v>37</v>
      </c>
    </row>
    <row r="24" ht="12.75">
      <c r="C24" s="7" t="s">
        <v>38</v>
      </c>
    </row>
    <row r="25" ht="12.75">
      <c r="D25" t="s">
        <v>39</v>
      </c>
    </row>
    <row r="26" ht="12.75">
      <c r="D26" t="s">
        <v>40</v>
      </c>
    </row>
    <row r="27" ht="12.75">
      <c r="C27" s="7" t="s">
        <v>41</v>
      </c>
    </row>
    <row r="28" ht="12.75">
      <c r="D28" t="s">
        <v>42</v>
      </c>
    </row>
    <row r="29" ht="12.75">
      <c r="C29" s="7" t="s">
        <v>43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zoomScalePageLayoutView="0" workbookViewId="0" topLeftCell="A1">
      <pane xSplit="4" ySplit="2" topLeftCell="E18" activePane="bottomRight" state="frozen"/>
      <selection pane="topLeft" activeCell="A1" sqref="A1"/>
      <selection pane="topRight" activeCell="E1" sqref="E1"/>
      <selection pane="bottomLeft" activeCell="A3" sqref="A3"/>
      <selection pane="bottomRight" activeCell="D31" sqref="D31"/>
    </sheetView>
  </sheetViews>
  <sheetFormatPr defaultColWidth="9.140625" defaultRowHeight="12.75"/>
  <cols>
    <col min="1" max="3" width="3.00390625" style="5" customWidth="1"/>
    <col min="4" max="4" width="44.8515625" style="5" customWidth="1"/>
    <col min="5" max="5" width="19.140625" style="6" customWidth="1"/>
    <col min="6" max="6" width="14.421875" style="0" customWidth="1"/>
    <col min="7" max="7" width="14.28125" style="0" customWidth="1"/>
    <col min="8" max="8" width="15.8515625" style="0" customWidth="1"/>
  </cols>
  <sheetData>
    <row r="1" spans="1:5" ht="13.5" thickBot="1">
      <c r="A1" s="1"/>
      <c r="B1" s="1"/>
      <c r="C1" s="1"/>
      <c r="D1" s="24" t="s">
        <v>44</v>
      </c>
      <c r="E1" s="8"/>
    </row>
    <row r="2" spans="1:8" s="4" customFormat="1" ht="16.5" thickBot="1">
      <c r="A2" s="9"/>
      <c r="B2" s="10"/>
      <c r="C2" s="10"/>
      <c r="D2" s="10"/>
      <c r="E2" s="11" t="s">
        <v>45</v>
      </c>
      <c r="F2" s="11" t="s">
        <v>46</v>
      </c>
      <c r="G2" s="11" t="s">
        <v>47</v>
      </c>
      <c r="H2" s="12" t="s">
        <v>53</v>
      </c>
    </row>
    <row r="3" spans="1:8" ht="16.5" thickTop="1">
      <c r="A3" s="13"/>
      <c r="B3" s="14" t="s">
        <v>0</v>
      </c>
      <c r="C3" s="14"/>
      <c r="D3" s="14"/>
      <c r="E3" s="15"/>
      <c r="F3" s="16"/>
      <c r="G3" s="16"/>
      <c r="H3" s="17"/>
    </row>
    <row r="4" spans="1:8" ht="15.75">
      <c r="A4" s="13"/>
      <c r="B4" s="14"/>
      <c r="C4" s="14" t="s">
        <v>1</v>
      </c>
      <c r="D4" s="14"/>
      <c r="E4" s="15"/>
      <c r="F4" s="16"/>
      <c r="G4" s="16"/>
      <c r="H4" s="17"/>
    </row>
    <row r="5" spans="1:8" ht="15.75">
      <c r="A5" s="13"/>
      <c r="B5" s="14"/>
      <c r="C5" s="14"/>
      <c r="D5" s="14" t="s">
        <v>2</v>
      </c>
      <c r="E5" s="25">
        <v>111000</v>
      </c>
      <c r="F5" s="26">
        <f aca="true" t="shared" si="0" ref="F5:H9">E5*1.02</f>
        <v>113220</v>
      </c>
      <c r="G5" s="26">
        <f t="shared" si="0"/>
        <v>115484.40000000001</v>
      </c>
      <c r="H5" s="27">
        <f t="shared" si="0"/>
        <v>117794.08800000002</v>
      </c>
    </row>
    <row r="6" spans="1:8" ht="15.75">
      <c r="A6" s="13"/>
      <c r="B6" s="14"/>
      <c r="C6" s="14"/>
      <c r="D6" s="14" t="s">
        <v>3</v>
      </c>
      <c r="E6" s="25">
        <v>20000</v>
      </c>
      <c r="F6" s="26">
        <f t="shared" si="0"/>
        <v>20400</v>
      </c>
      <c r="G6" s="26">
        <f t="shared" si="0"/>
        <v>20808</v>
      </c>
      <c r="H6" s="27">
        <f t="shared" si="0"/>
        <v>21224.16</v>
      </c>
    </row>
    <row r="7" spans="1:8" ht="15.75">
      <c r="A7" s="13"/>
      <c r="B7" s="14"/>
      <c r="C7" s="14"/>
      <c r="D7" s="14" t="s">
        <v>49</v>
      </c>
      <c r="E7" s="25">
        <v>7000</v>
      </c>
      <c r="F7" s="26">
        <f t="shared" si="0"/>
        <v>7140</v>
      </c>
      <c r="G7" s="26">
        <f t="shared" si="0"/>
        <v>7282.8</v>
      </c>
      <c r="H7" s="27">
        <f t="shared" si="0"/>
        <v>7428.456</v>
      </c>
    </row>
    <row r="8" spans="1:8" ht="15.75">
      <c r="A8" s="13"/>
      <c r="B8" s="14"/>
      <c r="C8" s="14"/>
      <c r="D8" s="14" t="s">
        <v>4</v>
      </c>
      <c r="E8" s="28">
        <v>1000</v>
      </c>
      <c r="F8" s="29">
        <f t="shared" si="0"/>
        <v>1020</v>
      </c>
      <c r="G8" s="29">
        <f t="shared" si="0"/>
        <v>1040.4</v>
      </c>
      <c r="H8" s="30">
        <f t="shared" si="0"/>
        <v>1061.208</v>
      </c>
    </row>
    <row r="9" spans="1:8" ht="15.75">
      <c r="A9" s="13"/>
      <c r="B9" s="14"/>
      <c r="C9" s="14" t="s">
        <v>5</v>
      </c>
      <c r="D9" s="14"/>
      <c r="E9" s="25">
        <f>ROUND(SUM(E4:E8),5)</f>
        <v>139000</v>
      </c>
      <c r="F9" s="26">
        <f t="shared" si="0"/>
        <v>141780</v>
      </c>
      <c r="G9" s="26">
        <f t="shared" si="0"/>
        <v>144615.6</v>
      </c>
      <c r="H9" s="27">
        <f t="shared" si="0"/>
        <v>147507.912</v>
      </c>
    </row>
    <row r="10" spans="1:8" ht="25.5" customHeight="1">
      <c r="A10" s="13"/>
      <c r="B10" s="14"/>
      <c r="C10" s="14" t="s">
        <v>6</v>
      </c>
      <c r="D10" s="14"/>
      <c r="E10" s="25"/>
      <c r="F10" s="26"/>
      <c r="G10" s="26"/>
      <c r="H10" s="27"/>
    </row>
    <row r="11" spans="1:8" ht="15.75">
      <c r="A11" s="13"/>
      <c r="B11" s="14"/>
      <c r="C11" s="14"/>
      <c r="D11" s="14" t="s">
        <v>7</v>
      </c>
      <c r="E11" s="25">
        <v>6000</v>
      </c>
      <c r="F11" s="26">
        <f aca="true" t="shared" si="1" ref="F11:H25">E11*1.02</f>
        <v>6120</v>
      </c>
      <c r="G11" s="26">
        <f t="shared" si="1"/>
        <v>6242.400000000001</v>
      </c>
      <c r="H11" s="27">
        <f t="shared" si="1"/>
        <v>6367.2480000000005</v>
      </c>
    </row>
    <row r="12" spans="1:8" ht="15.75">
      <c r="A12" s="13"/>
      <c r="B12" s="14"/>
      <c r="C12" s="14"/>
      <c r="D12" s="14" t="s">
        <v>8</v>
      </c>
      <c r="E12" s="25">
        <v>9500</v>
      </c>
      <c r="F12" s="26">
        <f t="shared" si="1"/>
        <v>9690</v>
      </c>
      <c r="G12" s="26">
        <f t="shared" si="1"/>
        <v>9883.8</v>
      </c>
      <c r="H12" s="27">
        <f t="shared" si="1"/>
        <v>10081.475999999999</v>
      </c>
    </row>
    <row r="13" spans="1:8" ht="15.75">
      <c r="A13" s="13"/>
      <c r="B13" s="14"/>
      <c r="C13" s="14"/>
      <c r="D13" s="14" t="s">
        <v>9</v>
      </c>
      <c r="E13" s="25">
        <v>1000</v>
      </c>
      <c r="F13" s="26">
        <f t="shared" si="1"/>
        <v>1020</v>
      </c>
      <c r="G13" s="26">
        <f t="shared" si="1"/>
        <v>1040.4</v>
      </c>
      <c r="H13" s="27">
        <f t="shared" si="1"/>
        <v>1061.208</v>
      </c>
    </row>
    <row r="14" spans="1:8" ht="15.75">
      <c r="A14" s="13"/>
      <c r="B14" s="14"/>
      <c r="C14" s="14"/>
      <c r="D14" s="14" t="s">
        <v>10</v>
      </c>
      <c r="E14" s="25">
        <v>2500</v>
      </c>
      <c r="F14" s="26">
        <f t="shared" si="1"/>
        <v>2550</v>
      </c>
      <c r="G14" s="26">
        <f t="shared" si="1"/>
        <v>2601</v>
      </c>
      <c r="H14" s="27">
        <f t="shared" si="1"/>
        <v>2653.02</v>
      </c>
    </row>
    <row r="15" spans="1:8" ht="15.75">
      <c r="A15" s="13"/>
      <c r="B15" s="14"/>
      <c r="C15" s="14"/>
      <c r="D15" s="14" t="s">
        <v>11</v>
      </c>
      <c r="E15" s="25">
        <v>250</v>
      </c>
      <c r="F15" s="26">
        <f t="shared" si="1"/>
        <v>255</v>
      </c>
      <c r="G15" s="26">
        <f t="shared" si="1"/>
        <v>260.1</v>
      </c>
      <c r="H15" s="27">
        <f t="shared" si="1"/>
        <v>265.302</v>
      </c>
    </row>
    <row r="16" spans="1:8" ht="15.75">
      <c r="A16" s="13"/>
      <c r="B16" s="14"/>
      <c r="C16" s="14"/>
      <c r="D16" s="14" t="s">
        <v>12</v>
      </c>
      <c r="E16" s="25">
        <v>15000</v>
      </c>
      <c r="F16" s="26">
        <f t="shared" si="1"/>
        <v>15300</v>
      </c>
      <c r="G16" s="26">
        <f t="shared" si="1"/>
        <v>15606</v>
      </c>
      <c r="H16" s="27">
        <f t="shared" si="1"/>
        <v>15918.12</v>
      </c>
    </row>
    <row r="17" spans="1:8" ht="15.75">
      <c r="A17" s="13"/>
      <c r="B17" s="14"/>
      <c r="C17" s="14"/>
      <c r="D17" s="14" t="s">
        <v>13</v>
      </c>
      <c r="E17" s="25">
        <v>900</v>
      </c>
      <c r="F17" s="26">
        <f t="shared" si="1"/>
        <v>918</v>
      </c>
      <c r="G17" s="26">
        <f t="shared" si="1"/>
        <v>936.36</v>
      </c>
      <c r="H17" s="27">
        <f t="shared" si="1"/>
        <v>955.0872</v>
      </c>
    </row>
    <row r="18" spans="1:8" ht="15.75">
      <c r="A18" s="13"/>
      <c r="B18" s="14"/>
      <c r="C18" s="14"/>
      <c r="D18" s="14" t="s">
        <v>14</v>
      </c>
      <c r="E18" s="25">
        <v>10000</v>
      </c>
      <c r="F18" s="26">
        <f t="shared" si="1"/>
        <v>10200</v>
      </c>
      <c r="G18" s="26">
        <f t="shared" si="1"/>
        <v>10404</v>
      </c>
      <c r="H18" s="27">
        <f t="shared" si="1"/>
        <v>10612.08</v>
      </c>
    </row>
    <row r="19" spans="1:8" ht="15.75">
      <c r="A19" s="13"/>
      <c r="B19" s="14"/>
      <c r="C19" s="14"/>
      <c r="D19" s="14" t="s">
        <v>15</v>
      </c>
      <c r="E19" s="25">
        <v>500</v>
      </c>
      <c r="F19" s="26">
        <f t="shared" si="1"/>
        <v>510</v>
      </c>
      <c r="G19" s="26">
        <f t="shared" si="1"/>
        <v>520.2</v>
      </c>
      <c r="H19" s="27">
        <f t="shared" si="1"/>
        <v>530.604</v>
      </c>
    </row>
    <row r="20" spans="1:8" ht="15.75">
      <c r="A20" s="13"/>
      <c r="B20" s="14"/>
      <c r="C20" s="14"/>
      <c r="D20" s="14" t="s">
        <v>16</v>
      </c>
      <c r="E20" s="25">
        <v>750</v>
      </c>
      <c r="F20" s="26">
        <f t="shared" si="1"/>
        <v>765</v>
      </c>
      <c r="G20" s="26">
        <f t="shared" si="1"/>
        <v>780.3000000000001</v>
      </c>
      <c r="H20" s="27">
        <f t="shared" si="1"/>
        <v>795.9060000000001</v>
      </c>
    </row>
    <row r="21" spans="1:8" ht="15.75">
      <c r="A21" s="13"/>
      <c r="B21" s="14"/>
      <c r="C21" s="14"/>
      <c r="D21" s="14" t="s">
        <v>17</v>
      </c>
      <c r="E21" s="25">
        <v>75</v>
      </c>
      <c r="F21" s="26">
        <f t="shared" si="1"/>
        <v>76.5</v>
      </c>
      <c r="G21" s="26">
        <f t="shared" si="1"/>
        <v>78.03</v>
      </c>
      <c r="H21" s="27">
        <f t="shared" si="1"/>
        <v>79.59060000000001</v>
      </c>
    </row>
    <row r="22" spans="1:8" ht="15.75">
      <c r="A22" s="13"/>
      <c r="B22" s="14"/>
      <c r="C22" s="14"/>
      <c r="D22" s="14" t="s">
        <v>50</v>
      </c>
      <c r="E22" s="25">
        <v>1500</v>
      </c>
      <c r="F22" s="26">
        <f t="shared" si="1"/>
        <v>1530</v>
      </c>
      <c r="G22" s="26">
        <f t="shared" si="1"/>
        <v>1560.6000000000001</v>
      </c>
      <c r="H22" s="27">
        <f t="shared" si="1"/>
        <v>1591.8120000000001</v>
      </c>
    </row>
    <row r="23" spans="1:8" ht="15.75">
      <c r="A23" s="13"/>
      <c r="B23" s="14"/>
      <c r="C23" s="14"/>
      <c r="D23" s="14" t="s">
        <v>52</v>
      </c>
      <c r="E23" s="25">
        <v>80000</v>
      </c>
      <c r="F23" s="26">
        <f t="shared" si="1"/>
        <v>81600</v>
      </c>
      <c r="G23" s="26">
        <f t="shared" si="1"/>
        <v>83232</v>
      </c>
      <c r="H23" s="27">
        <f t="shared" si="1"/>
        <v>84896.64</v>
      </c>
    </row>
    <row r="24" spans="1:8" ht="15.75">
      <c r="A24" s="13"/>
      <c r="B24" s="14"/>
      <c r="C24" s="14"/>
      <c r="D24" s="14" t="s">
        <v>51</v>
      </c>
      <c r="E24" s="25">
        <v>10000</v>
      </c>
      <c r="F24" s="26">
        <f t="shared" si="1"/>
        <v>10200</v>
      </c>
      <c r="G24" s="26">
        <f t="shared" si="1"/>
        <v>10404</v>
      </c>
      <c r="H24" s="27">
        <f t="shared" si="1"/>
        <v>10612.08</v>
      </c>
    </row>
    <row r="25" spans="1:8" ht="15.75">
      <c r="A25" s="13"/>
      <c r="B25" s="14"/>
      <c r="C25" s="14"/>
      <c r="D25" s="14" t="s">
        <v>18</v>
      </c>
      <c r="E25" s="25">
        <v>1000</v>
      </c>
      <c r="F25" s="26">
        <f t="shared" si="1"/>
        <v>1020</v>
      </c>
      <c r="G25" s="26">
        <f t="shared" si="1"/>
        <v>1040.4</v>
      </c>
      <c r="H25" s="27">
        <f t="shared" si="1"/>
        <v>1061.208</v>
      </c>
    </row>
    <row r="26" spans="1:8" ht="15.75">
      <c r="A26" s="23"/>
      <c r="B26" s="23"/>
      <c r="C26" s="23" t="s">
        <v>19</v>
      </c>
      <c r="D26" s="22"/>
      <c r="E26" s="31">
        <f>ROUND(SUM(E10:E25),5)</f>
        <v>138975</v>
      </c>
      <c r="F26" s="32">
        <f>ROUND(SUM(F10:F25),5)</f>
        <v>141754.5</v>
      </c>
      <c r="G26" s="32">
        <f>ROUND(SUM(G10:G25),5)</f>
        <v>144589.59</v>
      </c>
      <c r="H26" s="33">
        <f>ROUND(SUM(H10:H25),5)</f>
        <v>147481.3818</v>
      </c>
    </row>
    <row r="27" spans="1:8" ht="25.5" customHeight="1" thickBot="1">
      <c r="A27" s="18"/>
      <c r="B27" s="19" t="s">
        <v>20</v>
      </c>
      <c r="C27" s="19"/>
      <c r="D27" s="19"/>
      <c r="E27" s="34">
        <f>ROUND(E3+E9-E26,5)</f>
        <v>25</v>
      </c>
      <c r="F27" s="35">
        <f>ROUND(F3+F9-F26,5)</f>
        <v>25.5</v>
      </c>
      <c r="G27" s="35">
        <f>ROUND(G3+G9-G26,5)</f>
        <v>26.01</v>
      </c>
      <c r="H27" s="36">
        <f>ROUND(H3+H9-H26,5)</f>
        <v>26.5302</v>
      </c>
    </row>
    <row r="28" spans="1:8" s="3" customFormat="1" ht="25.5" customHeight="1" thickBot="1">
      <c r="A28" s="21" t="s">
        <v>21</v>
      </c>
      <c r="B28" s="20"/>
      <c r="C28" s="20"/>
      <c r="D28" s="20"/>
      <c r="E28" s="37">
        <f>E27</f>
        <v>25</v>
      </c>
      <c r="F28" s="38">
        <f>F27</f>
        <v>25.5</v>
      </c>
      <c r="G28" s="38">
        <f>G27</f>
        <v>26.01</v>
      </c>
      <c r="H28" s="39">
        <f>H27</f>
        <v>26.5302</v>
      </c>
    </row>
    <row r="30" ht="12.75">
      <c r="D30" s="5" t="s">
        <v>54</v>
      </c>
    </row>
    <row r="31" ht="12.75">
      <c r="D31" s="5" t="s">
        <v>55</v>
      </c>
    </row>
    <row r="32" ht="45">
      <c r="D32" s="40" t="s">
        <v>48</v>
      </c>
    </row>
  </sheetData>
  <sheetProtection/>
  <printOptions/>
  <pageMargins left="0.75" right="0.75" top="1" bottom="1" header="0.25" footer="0.5"/>
  <pageSetup fitToHeight="1" fitToWidth="1" horizontalDpi="600" verticalDpi="600" orientation="landscape" scale="72" r:id="rId1"/>
  <headerFooter alignWithMargins="0">
    <oddHeader>&amp;C&amp;"Arial,Bold"&amp;12 Town of Hempstead Local Development Corporation
&amp;14 4-Year Financial Plan
2014-2017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Hempstead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michlod</dc:creator>
  <cp:keywords/>
  <dc:description/>
  <cp:lastModifiedBy>michlod</cp:lastModifiedBy>
  <cp:lastPrinted>2017-09-20T19:07:43Z</cp:lastPrinted>
  <dcterms:created xsi:type="dcterms:W3CDTF">2012-09-10T13:53:25Z</dcterms:created>
  <dcterms:modified xsi:type="dcterms:W3CDTF">2019-10-17T16:03:34Z</dcterms:modified>
  <cp:category/>
  <cp:version/>
  <cp:contentType/>
  <cp:contentStatus/>
</cp:coreProperties>
</file>